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<sst xmlns="http://schemas.openxmlformats.org/spreadsheetml/2006/main" count="17" uniqueCount="17">
  <si>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CONTRACT 2019</t>
  </si>
  <si>
    <t xml:space="preserve">CENTRE MULTIFUNCTIONALE </t>
  </si>
  <si>
    <t>cf fila de buget nr. P1514/27-02-2019</t>
  </si>
  <si>
    <t xml:space="preserve">FURNIZOR </t>
  </si>
  <si>
    <t>IAN</t>
  </si>
  <si>
    <t>FEB</t>
  </si>
  <si>
    <t>MAR</t>
  </si>
  <si>
    <t>TRIM I</t>
  </si>
  <si>
    <t xml:space="preserve">SC LORENTINA 2102 SRL </t>
  </si>
  <si>
    <t xml:space="preserve">SC IVAKINETIC SRL  </t>
  </si>
  <si>
    <t xml:space="preserve">SPIT JUD URG TARGOVISTE </t>
  </si>
  <si>
    <t xml:space="preserve">SPITAL MUN MORENI </t>
  </si>
  <si>
    <t xml:space="preserve">SPIT OR PUCIOASA </t>
  </si>
  <si>
    <t>SC ALMINA TRADING SA</t>
  </si>
  <si>
    <t>TBRCM SA BUCURESTI SUC PUCIOASA</t>
  </si>
  <si>
    <t>SC TURISM SA PUCIOASA</t>
  </si>
  <si>
    <t>SC HYMARCO CLINIQUE SRL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</si>
</sst>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#,##0.00_ ;\-#,##0.00\ "/>
    <numFmt numFmtId="175" formatCode="#,##0.00\ _l_e_i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17" fontId="0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4" fillId="2" borderId="5" xfId="0" applyFont="1" applyFill="1" applyBorder="1" applyAlignment="1">
      <alignment/>
    </xf>
    <xf numFmtId="174" fontId="0" fillId="0" borderId="6" xfId="0" applyNumberFormat="1" applyFont="1" applyBorder="1" applyAlignment="1">
      <alignment/>
    </xf>
    <xf numFmtId="174" fontId="0" fillId="0" borderId="6" xfId="0" applyNumberFormat="1" applyFont="1" applyFill="1" applyBorder="1" applyAlignment="1">
      <alignment/>
    </xf>
    <xf numFmtId="174" fontId="2" fillId="0" borderId="6" xfId="0" applyNumberFormat="1" applyFont="1" applyBorder="1" applyAlignment="1">
      <alignment/>
    </xf>
    <xf numFmtId="0" fontId="4" fillId="2" borderId="7" xfId="0" applyFont="1" applyFill="1" applyBorder="1" applyAlignment="1">
      <alignment/>
    </xf>
    <xf numFmtId="174" fontId="0" fillId="0" borderId="8" xfId="0" applyNumberFormat="1" applyFont="1" applyBorder="1" applyAlignment="1">
      <alignment/>
    </xf>
    <xf numFmtId="174" fontId="0" fillId="0" borderId="8" xfId="0" applyNumberFormat="1" applyFont="1" applyFill="1" applyBorder="1" applyAlignment="1">
      <alignment/>
    </xf>
    <xf numFmtId="174" fontId="3" fillId="0" borderId="8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8" xfId="0" applyFont="1" applyBorder="1" applyAlignment="1">
      <alignment/>
    </xf>
    <xf numFmtId="2" fontId="3" fillId="0" borderId="8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F21"/>
  <sheetViews>
    <sheetView tabSelected="1" workbookViewId="0" topLeftCell="A1">
      <selection activeCell="F26" sqref="F25:F26"/>
    </sheetView>
  </sheetViews>
  <sheetFormatPr defaultColWidth="9.140625" defaultRowHeight="12.75"/>
  <cols>
    <col min="1" max="1" width="3.7109375" style="0" customWidth="1"/>
    <col min="2" max="2" width="28.57421875" style="0" customWidth="1"/>
    <col min="3" max="3" width="10.421875" style="0" customWidth="1"/>
    <col min="4" max="4" width="11.421875" style="0" customWidth="1"/>
    <col min="5" max="5" width="9.57421875" style="0" customWidth="1"/>
    <col min="6" max="6" width="10.28125" style="0" customWidth="1"/>
  </cols>
  <sheetData>
    <row r="4" ht="12.75">
      <c r="F4" t="s">
        <v>0</v>
      </c>
    </row>
    <row r="5" ht="12.75">
      <c r="F5" t="s">
        <v>1</v>
      </c>
    </row>
    <row r="6" ht="13.5" thickBot="1">
      <c r="F6" t="s">
        <v>2</v>
      </c>
    </row>
    <row r="7" spans="2:6" ht="12.75">
      <c r="B7" s="1" t="s">
        <v>3</v>
      </c>
      <c r="C7" s="2" t="s">
        <v>4</v>
      </c>
      <c r="D7" s="2" t="s">
        <v>5</v>
      </c>
      <c r="E7" s="3" t="s">
        <v>6</v>
      </c>
      <c r="F7" s="4" t="s">
        <v>7</v>
      </c>
    </row>
    <row r="8" spans="2:6" ht="13.5" thickBot="1">
      <c r="B8" s="5"/>
      <c r="C8" s="6"/>
      <c r="D8" s="6"/>
      <c r="E8" s="6"/>
      <c r="F8" s="7"/>
    </row>
    <row r="9" spans="2:6" ht="12.75">
      <c r="B9" s="8"/>
      <c r="C9" s="9"/>
      <c r="D9" s="10"/>
      <c r="E9" s="9"/>
      <c r="F9" s="11"/>
    </row>
    <row r="10" spans="2:6" ht="12.75">
      <c r="B10" s="12" t="s">
        <v>8</v>
      </c>
      <c r="C10" s="13">
        <v>26484.37</v>
      </c>
      <c r="D10" s="14">
        <v>26525.34</v>
      </c>
      <c r="E10" s="13">
        <v>26525.34</v>
      </c>
      <c r="F10" s="15">
        <f aca="true" t="shared" si="0" ref="F10:F18">C10+D10+E10</f>
        <v>79535.05</v>
      </c>
    </row>
    <row r="11" spans="2:6" ht="12.75">
      <c r="B11" s="12" t="s">
        <v>9</v>
      </c>
      <c r="C11" s="13">
        <v>42573.07</v>
      </c>
      <c r="D11" s="14">
        <v>42635.18</v>
      </c>
      <c r="E11" s="13">
        <v>42635.18</v>
      </c>
      <c r="F11" s="15">
        <f t="shared" si="0"/>
        <v>127843.43</v>
      </c>
    </row>
    <row r="12" spans="2:6" ht="12.75">
      <c r="B12" s="17" t="s">
        <v>10</v>
      </c>
      <c r="C12" s="13">
        <v>19064.34</v>
      </c>
      <c r="D12" s="14">
        <v>19093.7</v>
      </c>
      <c r="E12" s="13">
        <v>19093.7</v>
      </c>
      <c r="F12" s="15">
        <f t="shared" si="0"/>
        <v>57251.740000000005</v>
      </c>
    </row>
    <row r="13" spans="2:6" ht="12.75">
      <c r="B13" s="12" t="s">
        <v>11</v>
      </c>
      <c r="C13" s="13">
        <v>15174.54</v>
      </c>
      <c r="D13" s="14">
        <v>14895.88</v>
      </c>
      <c r="E13" s="13">
        <v>14895.88</v>
      </c>
      <c r="F13" s="15">
        <f t="shared" si="0"/>
        <v>44966.299999999996</v>
      </c>
    </row>
    <row r="14" spans="2:6" ht="12.75">
      <c r="B14" s="17" t="s">
        <v>12</v>
      </c>
      <c r="C14" s="13">
        <v>6603.98</v>
      </c>
      <c r="D14" s="14">
        <v>6612.58</v>
      </c>
      <c r="E14" s="13">
        <v>6612.58</v>
      </c>
      <c r="F14" s="15">
        <f t="shared" si="0"/>
        <v>19829.14</v>
      </c>
    </row>
    <row r="15" spans="2:6" ht="12.75">
      <c r="B15" s="17" t="s">
        <v>13</v>
      </c>
      <c r="C15" s="13">
        <v>19444.02</v>
      </c>
      <c r="D15" s="14">
        <v>19478.6</v>
      </c>
      <c r="E15" s="13">
        <v>19478.6</v>
      </c>
      <c r="F15" s="15">
        <f t="shared" si="0"/>
        <v>58401.219999999994</v>
      </c>
    </row>
    <row r="16" spans="2:6" ht="12.75">
      <c r="B16" s="17" t="s">
        <v>14</v>
      </c>
      <c r="C16" s="13">
        <f>46463.62-45425</f>
        <v>1038.6200000000026</v>
      </c>
      <c r="D16" s="13">
        <f>46522.5+45425</f>
        <v>91947.5</v>
      </c>
      <c r="E16" s="13">
        <v>46522.5</v>
      </c>
      <c r="F16" s="15">
        <f t="shared" si="0"/>
        <v>139508.62</v>
      </c>
    </row>
    <row r="17" spans="2:6" ht="12.75">
      <c r="B17" s="18" t="s">
        <v>15</v>
      </c>
      <c r="C17" s="16">
        <v>20594.5</v>
      </c>
      <c r="D17" s="16">
        <v>20627</v>
      </c>
      <c r="E17" s="16">
        <v>20627</v>
      </c>
      <c r="F17" s="15">
        <f t="shared" si="0"/>
        <v>61848.5</v>
      </c>
    </row>
    <row r="18" spans="2:6" ht="12.75">
      <c r="B18" s="18" t="s">
        <v>16</v>
      </c>
      <c r="C18" s="16">
        <f>6597.56-6081</f>
        <v>516.5600000000004</v>
      </c>
      <c r="D18" s="16">
        <f>6609.22+6081</f>
        <v>12690.220000000001</v>
      </c>
      <c r="E18" s="16">
        <v>6609.22</v>
      </c>
      <c r="F18" s="15">
        <f t="shared" si="0"/>
        <v>19816.000000000004</v>
      </c>
    </row>
    <row r="19" spans="2:6" ht="12.75">
      <c r="B19" s="19"/>
      <c r="C19" s="20">
        <f>SUM(C9:C18)</f>
        <v>151494</v>
      </c>
      <c r="D19" s="20">
        <f>SUM(D10:D18)</f>
        <v>254506</v>
      </c>
      <c r="E19" s="20">
        <f>SUM(E10:E18)</f>
        <v>203000</v>
      </c>
      <c r="F19" s="15">
        <f>SUM(F10:F18)</f>
        <v>609000</v>
      </c>
    </row>
    <row r="20" spans="2:6" ht="12.75">
      <c r="B20" s="21"/>
      <c r="C20" s="22"/>
      <c r="D20" s="22"/>
      <c r="E20" s="22"/>
      <c r="F20" s="22"/>
    </row>
    <row r="21" spans="2:6" ht="12.75">
      <c r="B21" s="23"/>
      <c r="C21" s="24"/>
      <c r="D21" s="24"/>
      <c r="E21" s="25"/>
      <c r="F21" s="2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2019-03-07T09:22:13Z</dcterms:modified>
  <cp:category/>
  <cp:version/>
  <cp:contentType/>
  <cp:contentStatus/>
</cp:coreProperties>
</file>